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ena\Desktop\VIENA\9 CUENTA PUBLICA\2024\Anual 2024\"/>
    </mc:Choice>
  </mc:AlternateContent>
  <xr:revisionPtr revIDLastSave="0" documentId="13_ncr:1_{93DE16DA-6785-4156-B98A-14489C2834E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30" i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<sst xmlns="http://schemas.openxmlformats.org/spreadsheetml/2006/main" count="45" uniqueCount="35">
  <si>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</si>
  <si>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</si>
  <si>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</si>
  <si>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</si>
  <si>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</si>
  <si>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</si>
  <si>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</si>
  <si>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</si>
  <si>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</si>
  <si>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</si>
  <si>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</si>
  <si>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</si>
  <si>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</si>
  <si>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</si>
  <si>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</si>
  <si>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</si>
  <si>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</si>
  <si>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</si>
  <si>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</si>
  <si>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SUBSISTEMA DE PREPARATORIA ABIERTA Y TELEBACHILLERATO DEL ESTADO DE CHIHUAHUA</t>
  </si>
  <si>
    <t>Mtra. Almendra del Carmen Piñon Cano</t>
  </si>
  <si>
    <t>C.P. Viena Georgina Covarrubias Ordoñez</t>
  </si>
  <si>
    <t>Directora Administrativa</t>
  </si>
  <si>
    <t>Jefa de Depto de Recursos Financieros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</si>
  <si>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</si>
  <si>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</si>
  <si>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</si>
  <si>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</si>
  <si>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</si>
  <si>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</si>
  <si>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</si>
  <si>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Del 01 de enero al 31 de diciembre de 2024 y del 01 de enero al 31 de diciembre de 2023</t>
  </si>
  <si>
    <t>M.C. Socorro Olivas Loya</t>
  </si>
  <si>
    <t>Director General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</si>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</sst>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25" zoomScale="80" zoomScaleNormal="80" workbookViewId="0">
      <selection activeCell="B2" sqref="B2:G49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6" t="s">
        <v>19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31</v>
      </c>
      <c r="C4" s="43"/>
      <c r="D4" s="43"/>
      <c r="E4" s="43"/>
      <c r="F4" s="43"/>
      <c r="G4" s="44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24</v>
      </c>
      <c r="C7" s="15">
        <f>SUM(C8,C9,C10)</f>
        <v>9289943.4499999993</v>
      </c>
      <c r="D7" s="12"/>
      <c r="E7" s="20"/>
      <c r="F7" s="12"/>
      <c r="G7" s="4">
        <f>SUM(C7:F7)</f>
        <v>9289943.4499999993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5246000</v>
      </c>
      <c r="D9" s="13"/>
      <c r="E9" s="21"/>
      <c r="F9" s="13"/>
      <c r="G9" s="6">
        <f>SUM(C9:F9)</f>
        <v>5246000</v>
      </c>
    </row>
    <row r="10" spans="2:8" x14ac:dyDescent="0.2">
      <c r="B10" s="5" t="s">
        <v>10</v>
      </c>
      <c r="C10" s="16">
        <v>4043943.45</v>
      </c>
      <c r="D10" s="13"/>
      <c r="E10" s="21"/>
      <c r="F10" s="13"/>
      <c r="G10" s="6">
        <f>SUM(C10:F10)</f>
        <v>4043943.45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25</v>
      </c>
      <c r="C12" s="12"/>
      <c r="D12" s="15">
        <f>SUM(D14,D15,D16,D17,)</f>
        <v>-4739745.6900000004</v>
      </c>
      <c r="E12" s="23">
        <f>SUM(E13)</f>
        <v>15540612.68</v>
      </c>
      <c r="F12" s="12"/>
      <c r="G12" s="4">
        <f>SUM(C12:F12)</f>
        <v>10800866.989999998</v>
      </c>
    </row>
    <row r="13" spans="2:8" x14ac:dyDescent="0.2">
      <c r="B13" s="5" t="s">
        <v>11</v>
      </c>
      <c r="C13" s="13"/>
      <c r="D13" s="13"/>
      <c r="E13" s="24">
        <v>15540612.68</v>
      </c>
      <c r="F13" s="13"/>
      <c r="G13" s="6">
        <f>SUM(C13:F13)</f>
        <v>15540612.68</v>
      </c>
    </row>
    <row r="14" spans="2:8" x14ac:dyDescent="0.2">
      <c r="B14" s="5" t="s">
        <v>12</v>
      </c>
      <c r="C14" s="13"/>
      <c r="D14" s="16">
        <v>-4739745.6900000004</v>
      </c>
      <c r="E14" s="21"/>
      <c r="F14" s="13"/>
      <c r="G14" s="6">
        <f>SUM(C14:F14)</f>
        <v>-4739745.6900000004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26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27</v>
      </c>
      <c r="C23" s="15">
        <f>SUM(C7)</f>
        <v>9289943.4499999993</v>
      </c>
      <c r="D23" s="15">
        <f>SUM(D12)</f>
        <v>-4739745.6900000004</v>
      </c>
      <c r="E23" s="23">
        <f>E12</f>
        <v>15540612.68</v>
      </c>
      <c r="F23" s="15">
        <f>SUM(F19)</f>
        <v>0</v>
      </c>
      <c r="G23" s="4">
        <f>SUM(C23:F23)</f>
        <v>20090810.439999998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28</v>
      </c>
      <c r="C25" s="15">
        <f>SUM(C26:C28)</f>
        <v>347900.8</v>
      </c>
      <c r="D25" s="12"/>
      <c r="E25" s="20"/>
      <c r="F25" s="12"/>
      <c r="G25" s="4">
        <f>C25</f>
        <v>347900.8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347900.8</v>
      </c>
      <c r="D27" s="13"/>
      <c r="E27" s="21"/>
      <c r="F27" s="13"/>
      <c r="G27" s="6">
        <f>C27</f>
        <v>347900.8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29</v>
      </c>
      <c r="C30" s="12"/>
      <c r="D30" s="15">
        <f>D32</f>
        <v>-32699248.420000002</v>
      </c>
      <c r="E30" s="23">
        <f>SUM(E31:E35)</f>
        <v>16528074.120000001</v>
      </c>
      <c r="F30" s="12"/>
      <c r="G30" s="4">
        <f>SUM(D30:E30)</f>
        <v>-16171174.300000001</v>
      </c>
    </row>
    <row r="31" spans="2:7" x14ac:dyDescent="0.2">
      <c r="B31" s="5" t="s">
        <v>11</v>
      </c>
      <c r="C31" s="13"/>
      <c r="D31" s="13"/>
      <c r="E31" s="24">
        <v>32735075.280000001</v>
      </c>
      <c r="F31" s="13"/>
      <c r="G31" s="6">
        <f>SUM(E31)</f>
        <v>32735075.280000001</v>
      </c>
    </row>
    <row r="32" spans="2:7" x14ac:dyDescent="0.2">
      <c r="B32" s="5" t="s">
        <v>12</v>
      </c>
      <c r="C32" s="13"/>
      <c r="D32" s="16">
        <v>-32699248.420000002</v>
      </c>
      <c r="E32" s="24">
        <v>-15540612.68</v>
      </c>
      <c r="F32" s="13"/>
      <c r="G32" s="6">
        <f>SUM(D32:E32)</f>
        <v>-48239861.100000001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-666388.47999999998</v>
      </c>
      <c r="F35" s="13"/>
      <c r="G35" s="6">
        <f>E35</f>
        <v>-666388.47999999998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30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34</v>
      </c>
      <c r="C41" s="17">
        <f>SUM(C23,C25)</f>
        <v>9637844.25</v>
      </c>
      <c r="D41" s="17">
        <f>SUM(D23,D30)</f>
        <v>-37438994.109999999</v>
      </c>
      <c r="E41" s="25">
        <f>SUM(E30,E23)</f>
        <v>32068686.800000001</v>
      </c>
      <c r="F41" s="17">
        <f>SUM(F37,F23)</f>
        <v>0</v>
      </c>
      <c r="G41" s="7">
        <f>SUM(C41:F41)</f>
        <v>4267536.9400000013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ht="15" x14ac:dyDescent="0.25">
      <c r="B48" s="33" t="s">
        <v>32</v>
      </c>
      <c r="C48" s="34"/>
      <c r="D48" s="33" t="s">
        <v>20</v>
      </c>
      <c r="E48" s="33"/>
      <c r="F48" s="33" t="s">
        <v>21</v>
      </c>
    </row>
    <row r="49" spans="2:6" s="29" customFormat="1" ht="15" x14ac:dyDescent="0.25">
      <c r="B49" s="33" t="s">
        <v>33</v>
      </c>
      <c r="C49" s="34"/>
      <c r="D49" s="33" t="s">
        <v>22</v>
      </c>
      <c r="E49" s="35"/>
      <c r="F49" s="33" t="s">
        <v>23</v>
      </c>
    </row>
    <row r="50" spans="2:6" s="29" customFormat="1" x14ac:dyDescent="0.2"/>
    <row r="51" spans="2:6" s="29" customFormat="1" x14ac:dyDescent="0.2"/>
    <row r="52" spans="2:6" s="29" customFormat="1" x14ac:dyDescent="0.2"/>
    <row r="53" spans="2:6" s="29" customFormat="1" x14ac:dyDescent="0.2"/>
    <row r="54" spans="2:6" s="29" customFormat="1" x14ac:dyDescent="0.2"/>
    <row r="55" spans="2:6" s="29" customFormat="1" x14ac:dyDescent="0.2"/>
    <row r="56" spans="2:6" s="29" customFormat="1" x14ac:dyDescent="0.2"/>
    <row r="57" spans="2:6" s="29" customFormat="1" x14ac:dyDescent="0.2"/>
    <row r="58" spans="2:6" s="29" customFormat="1" x14ac:dyDescent="0.2"/>
    <row r="59" spans="2:6" s="29" customFormat="1" x14ac:dyDescent="0.2"/>
    <row r="60" spans="2:6" s="29" customFormat="1" x14ac:dyDescent="0.2"/>
    <row r="61" spans="2:6" s="29" customFormat="1" x14ac:dyDescent="0.2"/>
    <row r="62" spans="2:6" s="29" customFormat="1" x14ac:dyDescent="0.2"/>
    <row r="63" spans="2:6" s="29" customFormat="1" x14ac:dyDescent="0.2"/>
    <row r="64" spans="2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/>
  <pageMargins left="0.51181102362204722" right="0.51181102362204722" top="0.55118110236220474" bottom="0.55118110236220474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2025-01-29T15:58:09Z</cp:lastPrinted>
  <dcterms:created xsi:type="dcterms:W3CDTF">2019-12-06T17:20:35Z</dcterms:created>
  <dcterms:modified xsi:type="dcterms:W3CDTF">2025-01-29T15:58:09Z</dcterms:modified>
</cp:coreProperties>
</file>